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收费标准表" sheetId="8" r:id="rId1"/>
    <sheet name="价格表1" sheetId="6" state="hidden" r:id="rId2"/>
  </sheets>
  <definedNames>
    <definedName name="_xlnm._FilterDatabase" localSheetId="1" hidden="1">价格表1!$A$2:$B$66</definedName>
    <definedName name="_xlnm._FilterDatabase" localSheetId="0" hidden="1">收费标准表!$A$5:$G$9</definedName>
    <definedName name="_xlnm.Print_Titles" localSheetId="0">收费标准表!$2:$5</definedName>
  </definedNames>
  <calcPr calcId="144525"/>
</workbook>
</file>

<file path=xl/sharedStrings.xml><?xml version="1.0" encoding="utf-8"?>
<sst xmlns="http://schemas.openxmlformats.org/spreadsheetml/2006/main" count="119" uniqueCount="72">
  <si>
    <t>附件1</t>
  </si>
  <si>
    <t>福建省试点医疗机构整体护理按床日收费及省属试点公立医疗机构收费标准</t>
  </si>
  <si>
    <t>金额：元</t>
  </si>
  <si>
    <t>国家结算编码</t>
  </si>
  <si>
    <t>收费编码</t>
  </si>
  <si>
    <t>收费名称</t>
  </si>
  <si>
    <t>服务内涵</t>
  </si>
  <si>
    <t xml:space="preserve"> 收费标准/床日</t>
  </si>
  <si>
    <t>说 明</t>
  </si>
  <si>
    <t>省属三甲医院</t>
  </si>
  <si>
    <t>省属三甲以下医院</t>
  </si>
  <si>
    <t>HL1201001</t>
  </si>
  <si>
    <t>整体护理按床日收费</t>
  </si>
  <si>
    <t>按照护理规范在住院期间为患者提供全面、全程、专业的整体护理服务，达到整体护理规定的标准。含一级、二级、三级护理，吸痰护理，动静脉置管护理，一般专项护理费，机械辅助排痰及相关耗材和基础护理。</t>
  </si>
  <si>
    <t>355302000010000-HL120100101</t>
  </si>
  <si>
    <t>HL120100101</t>
  </si>
  <si>
    <t>整体护理按床日收费     （Barthel评分≥61）</t>
  </si>
  <si>
    <t>355302000020000-HL120100102</t>
  </si>
  <si>
    <t>HL120100102</t>
  </si>
  <si>
    <t>整体护理按床日收费
（41≤Barthel评分≤60）</t>
  </si>
  <si>
    <t>355302000030000-HL120100103</t>
  </si>
  <si>
    <t>HL120100103</t>
  </si>
  <si>
    <t>整体护理按床日收费
（Barthel评分
≤40）</t>
  </si>
  <si>
    <t>备注：①省属、福州、厦门、泉州为一类价区，区域系数为1.0；龙岩、莆田、漳州为二类价区，区域系数为0.9；南平、宁德、三明为三类价区，区域系数为0.85。②16天≤整体护理服务实际住院床日≤30天按收费标准的95%收取，整体护理服务实际住院床日&gt;30天按收费标准的90%收取，实行分段计费。③床日计算：按计入不计出的原则，即入院不论整体护理服务何时开始，计为完整床日，整体护理按床日收费；出院不论整体护理服务何时结束，不计为完整床日，整体护理服务不收费。</t>
  </si>
  <si>
    <t xml:space="preserve">                                                            无陪护试点医院收费标准表                    </t>
  </si>
  <si>
    <t>科室</t>
  </si>
  <si>
    <t>科室消耗      差异系数</t>
  </si>
  <si>
    <t>基准（元）/床日</t>
  </si>
  <si>
    <t>科室基准(元）/床日</t>
  </si>
  <si>
    <t xml:space="preserve"> 收费标准（元）/床日</t>
  </si>
  <si>
    <t>试点地区</t>
  </si>
  <si>
    <t xml:space="preserve"> 计费标准（元）/床日</t>
  </si>
  <si>
    <t>肛肠科专业</t>
  </si>
  <si>
    <t>莆田</t>
  </si>
  <si>
    <t>南平</t>
  </si>
  <si>
    <t>内分泌专业</t>
  </si>
  <si>
    <t>医疗“创双高”</t>
  </si>
  <si>
    <t>泉州</t>
  </si>
  <si>
    <t>龙岩</t>
  </si>
  <si>
    <t>南平、宁德</t>
  </si>
  <si>
    <t>眼科</t>
  </si>
  <si>
    <t>耳鼻咽喉科</t>
  </si>
  <si>
    <t>骨科专业</t>
  </si>
  <si>
    <t>省属、福州、泉州</t>
  </si>
  <si>
    <t>龙岩、莆田、漳州</t>
  </si>
  <si>
    <t>南平、宁德、三明</t>
  </si>
  <si>
    <t>免疫学专业</t>
  </si>
  <si>
    <t>普通外科专业</t>
  </si>
  <si>
    <t>福州、泉州</t>
  </si>
  <si>
    <t>龙岩、莆田</t>
  </si>
  <si>
    <t>烧伤科专业</t>
  </si>
  <si>
    <t>肾病学专业</t>
  </si>
  <si>
    <t>心脏大血管外科专业</t>
  </si>
  <si>
    <t>厦门、泉州</t>
  </si>
  <si>
    <t>南平、三明</t>
  </si>
  <si>
    <t>胸外科专业</t>
  </si>
  <si>
    <t>血液内科专业</t>
  </si>
  <si>
    <t>呼吸内科专业</t>
  </si>
  <si>
    <t>省属、泉州</t>
  </si>
  <si>
    <t>口腔颌骨外科专业</t>
  </si>
  <si>
    <t>宁德</t>
  </si>
  <si>
    <t>泌尿外科专业</t>
  </si>
  <si>
    <t>消化内科专业</t>
  </si>
  <si>
    <t>心血管内科专业</t>
  </si>
  <si>
    <t>妇科专业</t>
  </si>
  <si>
    <t>神经内科专业</t>
  </si>
  <si>
    <t>莆田、漳州</t>
  </si>
  <si>
    <t>神经外科专业</t>
  </si>
  <si>
    <t>漳州</t>
  </si>
  <si>
    <t>肿瘤科</t>
  </si>
  <si>
    <t>重症医学科</t>
  </si>
  <si>
    <t>备注：①高水平综合医院等级系数为1.2；其他医疗机构等级系数为1。②省属、福州、厦门、泉州地市等级系数为1.0;龙岩、莆田、漳州地市等级系数为0.95；南平、宁德、三明地市等级系数为0.9</t>
  </si>
</sst>
</file>

<file path=xl/styles.xml><?xml version="1.0" encoding="utf-8"?>
<styleSheet xmlns="http://schemas.openxmlformats.org/spreadsheetml/2006/main">
  <numFmts count="7">
    <numFmt numFmtId="176" formatCode="0.00_);[Red]\(0.00\)"/>
    <numFmt numFmtId="42" formatCode="_ &quot;￥&quot;* #,##0_ ;_ &quot;￥&quot;* \-#,##0_ ;_ &quot;￥&quot;* &quot;-&quot;_ ;_ @_ "/>
    <numFmt numFmtId="177" formatCode="0_);[Red]\(0\)"/>
    <numFmt numFmtId="43" formatCode="_ * #,##0.00_ ;_ * \-#,##0.00_ ;_ * &quot;-&quot;??_ ;_ @_ "/>
    <numFmt numFmtId="44" formatCode="_ &quot;￥&quot;* #,##0.00_ ;_ &quot;￥&quot;* \-#,##0.00_ ;_ &quot;￥&quot;* &quot;-&quot;??_ ;_ @_ "/>
    <numFmt numFmtId="178" formatCode="0.0_);[Red]\(0.0\)"/>
    <numFmt numFmtId="41" formatCode="_ * #,##0_ ;_ * \-#,##0_ ;_ * &quot;-&quot;_ ;_ @_ "/>
  </numFmts>
  <fonts count="33">
    <font>
      <sz val="11"/>
      <color theme="1"/>
      <name val="等线"/>
      <charset val="134"/>
      <scheme val="minor"/>
    </font>
    <font>
      <sz val="11"/>
      <color theme="1"/>
      <name val="方正书宋_GBK"/>
      <charset val="134"/>
    </font>
    <font>
      <b/>
      <sz val="18"/>
      <color theme="1"/>
      <name val="方正黑体_GBK"/>
      <charset val="134"/>
    </font>
    <font>
      <b/>
      <sz val="11"/>
      <color theme="1"/>
      <name val="方正小标宋简体"/>
      <charset val="134"/>
    </font>
    <font>
      <sz val="11"/>
      <color theme="1"/>
      <name val="方正仿宋_GBK"/>
      <charset val="134"/>
    </font>
    <font>
      <sz val="11"/>
      <name val="方正仿宋_GBK"/>
      <charset val="134"/>
    </font>
    <font>
      <sz val="14"/>
      <color theme="1"/>
      <name val="黑体"/>
      <charset val="134"/>
    </font>
    <font>
      <sz val="14"/>
      <color theme="1"/>
      <name val="方正书宋_GBK"/>
      <charset val="134"/>
    </font>
    <font>
      <sz val="16"/>
      <color theme="1"/>
      <name val="方正小标宋简体"/>
      <charset val="134"/>
    </font>
    <font>
      <sz val="14"/>
      <color theme="1"/>
      <name val="方正仿宋_GBK"/>
      <charset val="134"/>
    </font>
    <font>
      <sz val="14"/>
      <color theme="1"/>
      <name val="仿宋_GB2312"/>
      <charset val="134"/>
    </font>
    <font>
      <sz val="12"/>
      <color theme="1"/>
      <name val="仿宋_GB2312"/>
      <charset val="134"/>
    </font>
    <font>
      <sz val="14"/>
      <name val="仿宋_GB2312"/>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1"/>
      <color theme="3"/>
      <name val="等线"/>
      <charset val="134"/>
      <scheme val="minor"/>
    </font>
    <font>
      <sz val="10"/>
      <name val="Arial"/>
      <charset val="134"/>
    </font>
    <font>
      <sz val="11"/>
      <color rgb="FFFA7D00"/>
      <name val="等线"/>
      <charset val="0"/>
      <scheme val="minor"/>
    </font>
    <font>
      <b/>
      <sz val="11"/>
      <color rgb="FFFA7D00"/>
      <name val="等线"/>
      <charset val="0"/>
      <scheme val="minor"/>
    </font>
    <font>
      <i/>
      <sz val="11"/>
      <color rgb="FF7F7F7F"/>
      <name val="等线"/>
      <charset val="0"/>
      <scheme val="minor"/>
    </font>
    <font>
      <sz val="11"/>
      <color rgb="FF3F3F76"/>
      <name val="等线"/>
      <charset val="0"/>
      <scheme val="minor"/>
    </font>
    <font>
      <b/>
      <sz val="18"/>
      <color theme="3"/>
      <name val="等线"/>
      <charset val="134"/>
      <scheme val="minor"/>
    </font>
    <font>
      <b/>
      <sz val="11"/>
      <color theme="1"/>
      <name val="等线"/>
      <charset val="0"/>
      <scheme val="minor"/>
    </font>
    <font>
      <u/>
      <sz val="11"/>
      <color rgb="FF0000FF"/>
      <name val="等线"/>
      <charset val="0"/>
      <scheme val="minor"/>
    </font>
    <font>
      <b/>
      <sz val="13"/>
      <color theme="3"/>
      <name val="等线"/>
      <charset val="134"/>
      <scheme val="minor"/>
    </font>
    <font>
      <b/>
      <sz val="11"/>
      <color rgb="FF3F3F3F"/>
      <name val="等线"/>
      <charset val="0"/>
      <scheme val="minor"/>
    </font>
    <font>
      <sz val="11"/>
      <color rgb="FFFF0000"/>
      <name val="等线"/>
      <charset val="0"/>
      <scheme val="minor"/>
    </font>
    <font>
      <b/>
      <sz val="15"/>
      <color theme="3"/>
      <name val="等线"/>
      <charset val="134"/>
      <scheme val="minor"/>
    </font>
    <font>
      <u/>
      <sz val="11"/>
      <color rgb="FF800080"/>
      <name val="等线"/>
      <charset val="0"/>
      <scheme val="minor"/>
    </font>
    <font>
      <b/>
      <sz val="11"/>
      <color rgb="FFFFFFF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4" fillId="18"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9" fillId="0" borderId="0"/>
    <xf numFmtId="0" fontId="13" fillId="27"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8"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4" fillId="2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4"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21" fillId="13" borderId="6"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30"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23" fillId="15" borderId="6" applyNumberFormat="false" applyAlignment="false" applyProtection="false">
      <alignment vertical="center"/>
    </xf>
    <xf numFmtId="0" fontId="28" fillId="13" borderId="10" applyNumberFormat="false" applyAlignment="false" applyProtection="false">
      <alignment vertical="center"/>
    </xf>
    <xf numFmtId="0" fontId="32" fillId="29" borderId="12" applyNumberFormat="false" applyAlignment="false" applyProtection="false">
      <alignment vertical="center"/>
    </xf>
    <xf numFmtId="0" fontId="20" fillId="0" borderId="5" applyNumberFormat="false" applyFill="false" applyAlignment="false" applyProtection="false">
      <alignment vertical="center"/>
    </xf>
    <xf numFmtId="0" fontId="13" fillId="3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0" fillId="19" borderId="9"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17"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0" fillId="0" borderId="0">
      <alignment vertical="center"/>
    </xf>
    <xf numFmtId="0" fontId="13"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8">
    <xf numFmtId="0" fontId="0" fillId="0" borderId="0" xfId="0">
      <alignment vertical="center"/>
    </xf>
    <xf numFmtId="0" fontId="1" fillId="0" borderId="0" xfId="47" applyFont="true" applyAlignment="true">
      <alignment horizontal="left" vertical="center"/>
    </xf>
    <xf numFmtId="178" fontId="0" fillId="0" borderId="0" xfId="47" applyNumberFormat="true" applyAlignment="true">
      <alignment horizontal="center" vertical="center"/>
    </xf>
    <xf numFmtId="0" fontId="0" fillId="0" borderId="0" xfId="47" applyAlignment="true">
      <alignment horizontal="center" vertical="center"/>
    </xf>
    <xf numFmtId="0" fontId="0" fillId="0" borderId="0" xfId="47">
      <alignment vertical="center"/>
    </xf>
    <xf numFmtId="0" fontId="2" fillId="0" borderId="0" xfId="47" applyFont="true" applyAlignment="true">
      <alignment horizontal="center" vertical="center"/>
    </xf>
    <xf numFmtId="0" fontId="3" fillId="0" borderId="1" xfId="47" applyFont="true" applyBorder="true" applyAlignment="true">
      <alignment horizontal="center" vertical="center" wrapText="true"/>
    </xf>
    <xf numFmtId="178" fontId="3" fillId="0" borderId="1" xfId="47" applyNumberFormat="true" applyFont="true" applyBorder="true" applyAlignment="true">
      <alignment horizontal="center" vertical="center" wrapText="true"/>
    </xf>
    <xf numFmtId="0" fontId="4" fillId="0" borderId="1" xfId="47" applyFont="true" applyBorder="true" applyAlignment="true">
      <alignment horizontal="left" vertical="center" wrapText="true"/>
    </xf>
    <xf numFmtId="178" fontId="4" fillId="0" borderId="1" xfId="47" applyNumberFormat="true" applyFont="true" applyBorder="true" applyAlignment="true">
      <alignment horizontal="center" vertical="center"/>
    </xf>
    <xf numFmtId="0" fontId="4" fillId="0" borderId="1" xfId="47" applyFont="true" applyBorder="true" applyAlignment="true">
      <alignment horizontal="center" vertical="center"/>
    </xf>
    <xf numFmtId="176" fontId="4" fillId="0" borderId="1" xfId="47" applyNumberFormat="true" applyFont="true" applyBorder="true" applyAlignment="true">
      <alignment horizontal="center" vertical="center"/>
    </xf>
    <xf numFmtId="0" fontId="4" fillId="0" borderId="2" xfId="47" applyFont="true" applyBorder="true" applyAlignment="true">
      <alignment horizontal="left" vertical="center" wrapText="true"/>
    </xf>
    <xf numFmtId="0" fontId="4" fillId="0" borderId="3" xfId="47" applyFont="true" applyBorder="true" applyAlignment="true">
      <alignment horizontal="left" vertical="center" wrapText="true"/>
    </xf>
    <xf numFmtId="0" fontId="4" fillId="0" borderId="4" xfId="47" applyFont="true" applyBorder="true" applyAlignment="true">
      <alignment horizontal="left" vertical="center" wrapText="true"/>
    </xf>
    <xf numFmtId="0" fontId="4" fillId="0" borderId="2" xfId="47" applyFont="true" applyBorder="true" applyAlignment="true">
      <alignment horizontal="center" vertical="center" wrapText="true"/>
    </xf>
    <xf numFmtId="0" fontId="4" fillId="0" borderId="3" xfId="47" applyFont="true" applyBorder="true" applyAlignment="true">
      <alignment horizontal="center" vertical="center" wrapText="true"/>
    </xf>
    <xf numFmtId="178" fontId="4" fillId="0" borderId="2" xfId="47" applyNumberFormat="true" applyFont="true" applyBorder="true" applyAlignment="true">
      <alignment horizontal="center" vertical="center"/>
    </xf>
    <xf numFmtId="178" fontId="4" fillId="0" borderId="4" xfId="47" applyNumberFormat="true" applyFont="true" applyBorder="true" applyAlignment="true">
      <alignment horizontal="center" vertical="center"/>
    </xf>
    <xf numFmtId="178" fontId="4" fillId="0" borderId="3" xfId="47" applyNumberFormat="true" applyFont="true" applyBorder="true" applyAlignment="true">
      <alignment horizontal="center" vertical="center"/>
    </xf>
    <xf numFmtId="0" fontId="4" fillId="0" borderId="1" xfId="47" applyFont="true" applyBorder="true" applyAlignment="true">
      <alignment horizontal="left" vertical="center"/>
    </xf>
    <xf numFmtId="0" fontId="5" fillId="0" borderId="1" xfId="47" applyFont="true" applyBorder="true" applyAlignment="true">
      <alignment horizontal="left" vertical="center"/>
    </xf>
    <xf numFmtId="0" fontId="4" fillId="0" borderId="2" xfId="47" applyFont="true" applyBorder="true" applyAlignment="true">
      <alignment horizontal="center" vertical="center"/>
    </xf>
    <xf numFmtId="176" fontId="4" fillId="0" borderId="2" xfId="47" applyNumberFormat="true" applyFont="true" applyBorder="true" applyAlignment="true">
      <alignment horizontal="center" vertical="center"/>
    </xf>
    <xf numFmtId="0" fontId="4" fillId="0" borderId="2" xfId="47" applyFont="true" applyBorder="true" applyAlignment="true">
      <alignment horizontal="left" vertical="center"/>
    </xf>
    <xf numFmtId="0" fontId="6" fillId="0" borderId="0" xfId="47" applyFont="true" applyAlignment="true">
      <alignment horizontal="left" vertical="center"/>
    </xf>
    <xf numFmtId="0" fontId="7" fillId="0" borderId="0" xfId="47" applyFont="true" applyAlignment="true">
      <alignment horizontal="left" vertical="center"/>
    </xf>
    <xf numFmtId="0" fontId="8" fillId="0" borderId="0" xfId="0" applyFont="true" applyAlignment="true">
      <alignment horizontal="center" vertical="center"/>
    </xf>
    <xf numFmtId="0" fontId="9" fillId="0" borderId="0" xfId="0" applyFont="true" applyAlignment="true">
      <alignment horizontal="right" vertical="center"/>
    </xf>
    <xf numFmtId="0" fontId="6" fillId="0" borderId="2" xfId="47" applyFont="true" applyBorder="true" applyAlignment="true">
      <alignment horizontal="center" vertical="center" wrapText="true"/>
    </xf>
    <xf numFmtId="0" fontId="6" fillId="0" borderId="3" xfId="47" applyFont="true" applyBorder="true" applyAlignment="true">
      <alignment horizontal="center" vertical="center" wrapText="true"/>
    </xf>
    <xf numFmtId="0" fontId="10" fillId="0" borderId="1" xfId="47" applyFont="true" applyBorder="true" applyAlignment="true">
      <alignment horizontal="center" vertical="center" wrapText="true"/>
    </xf>
    <xf numFmtId="0" fontId="10" fillId="0" borderId="1" xfId="47" applyFont="true" applyBorder="true" applyAlignment="true">
      <alignment horizontal="left" vertical="center" wrapText="true"/>
    </xf>
    <xf numFmtId="0" fontId="10" fillId="0" borderId="2" xfId="47" applyFont="true" applyBorder="true" applyAlignment="true">
      <alignment horizontal="center" vertical="center" wrapText="true"/>
    </xf>
    <xf numFmtId="0" fontId="11" fillId="0" borderId="1" xfId="47" applyFont="true" applyBorder="true" applyAlignment="true">
      <alignment horizontal="left" vertical="center" wrapText="true"/>
    </xf>
    <xf numFmtId="0" fontId="6" fillId="0" borderId="1" xfId="47" applyFont="true" applyBorder="true" applyAlignment="true">
      <alignment horizontal="center" vertical="center" wrapText="true"/>
    </xf>
    <xf numFmtId="177" fontId="10" fillId="0" borderId="1" xfId="47" applyNumberFormat="true" applyFont="true" applyFill="true" applyBorder="true" applyAlignment="true">
      <alignment horizontal="center" vertical="center"/>
    </xf>
    <xf numFmtId="0" fontId="12" fillId="0" borderId="1" xfId="47" applyFont="true" applyBorder="true" applyAlignment="true">
      <alignment horizontal="lef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常规 10" xfId="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zoomScale="130" zoomScaleNormal="130" topLeftCell="A3" workbookViewId="0">
      <selection activeCell="E6" sqref="E6"/>
    </sheetView>
  </sheetViews>
  <sheetFormatPr defaultColWidth="9" defaultRowHeight="34.05" customHeight="true" outlineLevelCol="6"/>
  <cols>
    <col min="1" max="1" width="21.4333333333333" style="1" customWidth="true"/>
    <col min="2" max="2" width="15.8416666666667" style="1" customWidth="true"/>
    <col min="3" max="3" width="23.375" style="1" customWidth="true"/>
    <col min="4" max="4" width="32.8166666666667" style="1" customWidth="true"/>
    <col min="5" max="5" width="15.7666666666667" style="3" customWidth="true"/>
    <col min="6" max="6" width="20.475" style="3" customWidth="true"/>
    <col min="7" max="7" width="32.125" style="4" customWidth="true"/>
    <col min="8" max="16384" width="9" style="4"/>
  </cols>
  <sheetData>
    <row r="1" ht="21" customHeight="true" spans="1:2">
      <c r="A1" s="25" t="s">
        <v>0</v>
      </c>
      <c r="B1" s="26"/>
    </row>
    <row r="2" customHeight="true" spans="1:7">
      <c r="A2" s="27" t="s">
        <v>1</v>
      </c>
      <c r="B2" s="27"/>
      <c r="C2" s="27"/>
      <c r="D2" s="27"/>
      <c r="E2" s="27"/>
      <c r="F2" s="27"/>
      <c r="G2" s="27"/>
    </row>
    <row r="3" ht="25" customHeight="true" spans="1:7">
      <c r="A3" s="28" t="s">
        <v>2</v>
      </c>
      <c r="B3" s="28"/>
      <c r="C3" s="28"/>
      <c r="D3" s="28"/>
      <c r="E3" s="28"/>
      <c r="F3" s="28"/>
      <c r="G3" s="28"/>
    </row>
    <row r="4" ht="43" customHeight="true" spans="1:7">
      <c r="A4" s="29" t="s">
        <v>3</v>
      </c>
      <c r="B4" s="29" t="s">
        <v>4</v>
      </c>
      <c r="C4" s="29" t="s">
        <v>5</v>
      </c>
      <c r="D4" s="29" t="s">
        <v>6</v>
      </c>
      <c r="E4" s="35" t="s">
        <v>7</v>
      </c>
      <c r="F4" s="35"/>
      <c r="G4" s="29" t="s">
        <v>8</v>
      </c>
    </row>
    <row r="5" ht="43" customHeight="true" spans="1:7">
      <c r="A5" s="30"/>
      <c r="B5" s="30"/>
      <c r="C5" s="30"/>
      <c r="D5" s="30"/>
      <c r="E5" s="35" t="s">
        <v>9</v>
      </c>
      <c r="F5" s="35" t="s">
        <v>10</v>
      </c>
      <c r="G5" s="30"/>
    </row>
    <row r="6" ht="155" customHeight="true" spans="1:7">
      <c r="A6" s="31"/>
      <c r="B6" s="31" t="s">
        <v>11</v>
      </c>
      <c r="C6" s="31" t="s">
        <v>12</v>
      </c>
      <c r="D6" s="32" t="s">
        <v>13</v>
      </c>
      <c r="E6" s="31"/>
      <c r="F6" s="31"/>
      <c r="G6" s="32"/>
    </row>
    <row r="7" ht="49" customHeight="true" spans="1:7">
      <c r="A7" s="31" t="s">
        <v>14</v>
      </c>
      <c r="B7" s="31" t="s">
        <v>15</v>
      </c>
      <c r="C7" s="33" t="s">
        <v>16</v>
      </c>
      <c r="D7" s="32"/>
      <c r="E7" s="36">
        <v>100</v>
      </c>
      <c r="F7" s="36">
        <v>100</v>
      </c>
      <c r="G7" s="37"/>
    </row>
    <row r="8" ht="61" customHeight="true" spans="1:7">
      <c r="A8" s="31" t="s">
        <v>17</v>
      </c>
      <c r="B8" s="31" t="s">
        <v>18</v>
      </c>
      <c r="C8" s="33" t="s">
        <v>19</v>
      </c>
      <c r="D8" s="32"/>
      <c r="E8" s="36">
        <v>160</v>
      </c>
      <c r="F8" s="36">
        <v>160</v>
      </c>
      <c r="G8" s="37"/>
    </row>
    <row r="9" ht="57" customHeight="true" spans="1:7">
      <c r="A9" s="31" t="s">
        <v>20</v>
      </c>
      <c r="B9" s="31" t="s">
        <v>21</v>
      </c>
      <c r="C9" s="33" t="s">
        <v>22</v>
      </c>
      <c r="D9" s="32"/>
      <c r="E9" s="36">
        <v>230</v>
      </c>
      <c r="F9" s="36">
        <v>230</v>
      </c>
      <c r="G9" s="37"/>
    </row>
    <row r="10" ht="58" customHeight="true" spans="1:7">
      <c r="A10" s="34" t="s">
        <v>23</v>
      </c>
      <c r="B10" s="34"/>
      <c r="C10" s="34"/>
      <c r="D10" s="34"/>
      <c r="E10" s="34"/>
      <c r="F10" s="34"/>
      <c r="G10" s="34"/>
    </row>
  </sheetData>
  <sheetProtection formatCells="0" insertHyperlinks="0" autoFilter="0"/>
  <mergeCells count="9">
    <mergeCell ref="A2:G2"/>
    <mergeCell ref="A3:G3"/>
    <mergeCell ref="E4:F4"/>
    <mergeCell ref="A10:G10"/>
    <mergeCell ref="A4:A5"/>
    <mergeCell ref="B4:B5"/>
    <mergeCell ref="C4:C5"/>
    <mergeCell ref="D4:D5"/>
    <mergeCell ref="G4:G5"/>
  </mergeCells>
  <printOptions horizontalCentered="true"/>
  <pageMargins left="0.590277777777778" right="0.590277777777778" top="0.751388888888889" bottom="0.751388888888889" header="0.298611111111111" footer="0.393055555555556"/>
  <pageSetup paperSize="9" firstPageNumber="12" fitToHeight="0" orientation="landscape" useFirstPageNumber="true" horizontalDpi="600"/>
  <headerFooter>
    <oddFooter>&amp;C&amp;"宋体"&amp;14-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8"/>
  <sheetViews>
    <sheetView topLeftCell="A40" workbookViewId="0">
      <selection activeCell="G66" sqref="G66"/>
    </sheetView>
  </sheetViews>
  <sheetFormatPr defaultColWidth="9" defaultRowHeight="15" outlineLevelCol="6"/>
  <cols>
    <col min="1" max="1" width="17" style="1" customWidth="true"/>
    <col min="2" max="2" width="10.3333333333333" style="2" customWidth="true"/>
    <col min="3" max="3" width="15.5583333333333" style="3" customWidth="true"/>
    <col min="4" max="4" width="18.3333333333333" style="3" customWidth="true"/>
    <col min="5" max="5" width="15.3333333333333" style="3" customWidth="true"/>
    <col min="6" max="6" width="22" style="4" customWidth="true"/>
    <col min="7" max="7" width="18" style="4" customWidth="true"/>
    <col min="8" max="16384" width="9" style="4"/>
  </cols>
  <sheetData>
    <row r="1" ht="21.75" spans="1:5">
      <c r="A1" s="5" t="s">
        <v>24</v>
      </c>
      <c r="B1" s="5"/>
      <c r="C1" s="5"/>
      <c r="D1" s="5"/>
      <c r="E1" s="5"/>
    </row>
    <row r="2" ht="31.5" spans="1:7">
      <c r="A2" s="6" t="s">
        <v>25</v>
      </c>
      <c r="B2" s="7" t="s">
        <v>26</v>
      </c>
      <c r="C2" s="6" t="s">
        <v>27</v>
      </c>
      <c r="D2" s="6" t="s">
        <v>28</v>
      </c>
      <c r="E2" s="6" t="s">
        <v>29</v>
      </c>
      <c r="F2" s="6" t="s">
        <v>30</v>
      </c>
      <c r="G2" s="6" t="s">
        <v>31</v>
      </c>
    </row>
    <row r="3" spans="1:7">
      <c r="A3" s="8" t="s">
        <v>32</v>
      </c>
      <c r="B3" s="9">
        <v>1</v>
      </c>
      <c r="C3" s="10">
        <v>72.46</v>
      </c>
      <c r="D3" s="11">
        <f>B3*C3</f>
        <v>72.46</v>
      </c>
      <c r="E3" s="11">
        <v>68.837</v>
      </c>
      <c r="F3" s="20" t="s">
        <v>33</v>
      </c>
      <c r="G3" s="11">
        <v>29.507</v>
      </c>
    </row>
    <row r="4" spans="1:7">
      <c r="A4" s="8"/>
      <c r="B4" s="9"/>
      <c r="C4" s="10"/>
      <c r="D4" s="11"/>
      <c r="E4" s="11">
        <v>65.214</v>
      </c>
      <c r="F4" s="20" t="s">
        <v>34</v>
      </c>
      <c r="G4" s="11">
        <v>27.954</v>
      </c>
    </row>
    <row r="5" spans="1:7">
      <c r="A5" s="8" t="s">
        <v>35</v>
      </c>
      <c r="B5" s="9">
        <v>1</v>
      </c>
      <c r="C5" s="10">
        <v>72.46</v>
      </c>
      <c r="D5" s="11">
        <f>B5*C5</f>
        <v>72.46</v>
      </c>
      <c r="E5" s="11">
        <v>86.952</v>
      </c>
      <c r="F5" s="20" t="s">
        <v>36</v>
      </c>
      <c r="G5" s="11">
        <v>37.272</v>
      </c>
    </row>
    <row r="6" spans="1:7">
      <c r="A6" s="8"/>
      <c r="B6" s="9"/>
      <c r="C6" s="10"/>
      <c r="D6" s="11"/>
      <c r="E6" s="11">
        <v>72.46</v>
      </c>
      <c r="F6" s="21" t="s">
        <v>37</v>
      </c>
      <c r="G6" s="11">
        <v>31.06</v>
      </c>
    </row>
    <row r="7" spans="1:7">
      <c r="A7" s="8"/>
      <c r="B7" s="9"/>
      <c r="C7" s="10"/>
      <c r="D7" s="11"/>
      <c r="E7" s="11">
        <v>68.837</v>
      </c>
      <c r="F7" s="21" t="s">
        <v>38</v>
      </c>
      <c r="G7" s="11">
        <v>29.507</v>
      </c>
    </row>
    <row r="8" spans="1:7">
      <c r="A8" s="8"/>
      <c r="B8" s="9"/>
      <c r="C8" s="10"/>
      <c r="D8" s="11"/>
      <c r="E8" s="11">
        <v>65.214</v>
      </c>
      <c r="F8" s="21" t="s">
        <v>39</v>
      </c>
      <c r="G8" s="11">
        <v>27.954</v>
      </c>
    </row>
    <row r="9" spans="1:7">
      <c r="A9" s="8" t="s">
        <v>40</v>
      </c>
      <c r="B9" s="9">
        <v>1</v>
      </c>
      <c r="C9" s="10">
        <v>72.46</v>
      </c>
      <c r="D9" s="11">
        <f>B9*C9</f>
        <v>72.46</v>
      </c>
      <c r="E9" s="11">
        <v>86.952</v>
      </c>
      <c r="F9" s="20" t="s">
        <v>36</v>
      </c>
      <c r="G9" s="11">
        <v>37.272</v>
      </c>
    </row>
    <row r="10" spans="1:7">
      <c r="A10" s="8"/>
      <c r="B10" s="9"/>
      <c r="C10" s="10"/>
      <c r="D10" s="11"/>
      <c r="E10" s="11">
        <v>72.46</v>
      </c>
      <c r="F10" s="21" t="s">
        <v>37</v>
      </c>
      <c r="G10" s="11">
        <v>31.06</v>
      </c>
    </row>
    <row r="11" spans="1:7">
      <c r="A11" s="8"/>
      <c r="B11" s="9"/>
      <c r="C11" s="10"/>
      <c r="D11" s="11"/>
      <c r="E11" s="11">
        <v>65.214</v>
      </c>
      <c r="F11" s="21" t="s">
        <v>39</v>
      </c>
      <c r="G11" s="11">
        <v>27.954</v>
      </c>
    </row>
    <row r="12" spans="1:7">
      <c r="A12" s="8" t="s">
        <v>41</v>
      </c>
      <c r="B12" s="9">
        <v>1.4</v>
      </c>
      <c r="C12" s="10">
        <v>72.46</v>
      </c>
      <c r="D12" s="11">
        <f>B12*C12</f>
        <v>101.444</v>
      </c>
      <c r="E12" s="11">
        <v>121.7328</v>
      </c>
      <c r="F12" s="21" t="s">
        <v>36</v>
      </c>
      <c r="G12" s="11">
        <v>52.1808</v>
      </c>
    </row>
    <row r="13" spans="1:7">
      <c r="A13" s="8"/>
      <c r="B13" s="9"/>
      <c r="C13" s="10"/>
      <c r="D13" s="11"/>
      <c r="E13" s="11">
        <v>101.444</v>
      </c>
      <c r="F13" s="21" t="s">
        <v>37</v>
      </c>
      <c r="G13" s="11">
        <v>43.484</v>
      </c>
    </row>
    <row r="14" spans="1:7">
      <c r="A14" s="8"/>
      <c r="B14" s="9"/>
      <c r="C14" s="10"/>
      <c r="D14" s="11"/>
      <c r="E14" s="11">
        <v>91.2996</v>
      </c>
      <c r="F14" s="21" t="s">
        <v>34</v>
      </c>
      <c r="G14" s="11">
        <v>39.1356</v>
      </c>
    </row>
    <row r="15" spans="1:7">
      <c r="A15" s="8" t="s">
        <v>42</v>
      </c>
      <c r="B15" s="9">
        <v>1.4</v>
      </c>
      <c r="C15" s="10">
        <v>72.46</v>
      </c>
      <c r="D15" s="11">
        <f>B15*C15</f>
        <v>101.444</v>
      </c>
      <c r="E15" s="11">
        <v>121.7328</v>
      </c>
      <c r="F15" s="21" t="s">
        <v>36</v>
      </c>
      <c r="G15" s="11">
        <v>52.1808</v>
      </c>
    </row>
    <row r="16" spans="1:7">
      <c r="A16" s="8"/>
      <c r="B16" s="9"/>
      <c r="C16" s="10"/>
      <c r="D16" s="11"/>
      <c r="E16" s="11">
        <v>101.444</v>
      </c>
      <c r="F16" s="21" t="s">
        <v>43</v>
      </c>
      <c r="G16" s="11">
        <v>43.484</v>
      </c>
    </row>
    <row r="17" spans="1:7">
      <c r="A17" s="8"/>
      <c r="B17" s="9"/>
      <c r="C17" s="10"/>
      <c r="D17" s="11"/>
      <c r="E17" s="11">
        <v>96.3718</v>
      </c>
      <c r="F17" s="21" t="s">
        <v>44</v>
      </c>
      <c r="G17" s="11">
        <v>41.3098</v>
      </c>
    </row>
    <row r="18" spans="1:7">
      <c r="A18" s="8"/>
      <c r="B18" s="9"/>
      <c r="C18" s="10"/>
      <c r="D18" s="11"/>
      <c r="E18" s="11">
        <v>91.2996</v>
      </c>
      <c r="F18" s="21" t="s">
        <v>45</v>
      </c>
      <c r="G18" s="11">
        <v>39.1356</v>
      </c>
    </row>
    <row r="19" spans="1:7">
      <c r="A19" s="12" t="s">
        <v>46</v>
      </c>
      <c r="B19" s="9">
        <v>1.4</v>
      </c>
      <c r="C19" s="10">
        <v>72.46</v>
      </c>
      <c r="D19" s="11">
        <f>B19*C19</f>
        <v>101.444</v>
      </c>
      <c r="E19" s="11">
        <v>101.444</v>
      </c>
      <c r="F19" s="20" t="s">
        <v>37</v>
      </c>
      <c r="G19" s="11">
        <v>43.484</v>
      </c>
    </row>
    <row r="20" spans="1:7">
      <c r="A20" s="13"/>
      <c r="B20" s="9"/>
      <c r="C20" s="10"/>
      <c r="D20" s="11"/>
      <c r="E20" s="11">
        <v>91.2996</v>
      </c>
      <c r="F20" s="20" t="s">
        <v>34</v>
      </c>
      <c r="G20" s="11">
        <v>39.1356</v>
      </c>
    </row>
    <row r="21" spans="1:7">
      <c r="A21" s="12" t="s">
        <v>47</v>
      </c>
      <c r="B21" s="9">
        <v>1.4</v>
      </c>
      <c r="C21" s="10">
        <v>72.46</v>
      </c>
      <c r="D21" s="11">
        <f>B21*C21</f>
        <v>101.444</v>
      </c>
      <c r="E21" s="11">
        <v>121.7328</v>
      </c>
      <c r="F21" s="20" t="s">
        <v>36</v>
      </c>
      <c r="G21" s="11">
        <v>52.1808</v>
      </c>
    </row>
    <row r="22" spans="1:7">
      <c r="A22" s="14"/>
      <c r="B22" s="9"/>
      <c r="C22" s="10"/>
      <c r="D22" s="11"/>
      <c r="E22" s="11">
        <v>101.444</v>
      </c>
      <c r="F22" s="20" t="s">
        <v>48</v>
      </c>
      <c r="G22" s="11">
        <v>43.484</v>
      </c>
    </row>
    <row r="23" spans="1:7">
      <c r="A23" s="14"/>
      <c r="B23" s="9"/>
      <c r="C23" s="10"/>
      <c r="D23" s="11"/>
      <c r="E23" s="11">
        <v>96.3718</v>
      </c>
      <c r="F23" s="20" t="s">
        <v>49</v>
      </c>
      <c r="G23" s="11">
        <v>41.3098</v>
      </c>
    </row>
    <row r="24" spans="1:7">
      <c r="A24" s="13"/>
      <c r="B24" s="9"/>
      <c r="C24" s="10"/>
      <c r="D24" s="11"/>
      <c r="E24" s="11">
        <v>91.2996</v>
      </c>
      <c r="F24" s="20" t="s">
        <v>39</v>
      </c>
      <c r="G24" s="11">
        <v>39.1356</v>
      </c>
    </row>
    <row r="25" spans="1:7">
      <c r="A25" s="12" t="s">
        <v>50</v>
      </c>
      <c r="B25" s="9">
        <v>1.4</v>
      </c>
      <c r="C25" s="10">
        <v>72.46</v>
      </c>
      <c r="D25" s="11">
        <f>B25*C25</f>
        <v>101.444</v>
      </c>
      <c r="E25" s="11">
        <v>101.444</v>
      </c>
      <c r="F25" s="20" t="s">
        <v>37</v>
      </c>
      <c r="G25" s="11">
        <v>43.484</v>
      </c>
    </row>
    <row r="26" spans="1:7">
      <c r="A26" s="13"/>
      <c r="B26" s="9"/>
      <c r="C26" s="10"/>
      <c r="D26" s="11"/>
      <c r="E26" s="11">
        <v>91.2996</v>
      </c>
      <c r="F26" s="20" t="s">
        <v>34</v>
      </c>
      <c r="G26" s="11">
        <v>39.1356</v>
      </c>
    </row>
    <row r="27" spans="1:7">
      <c r="A27" s="12" t="s">
        <v>51</v>
      </c>
      <c r="B27" s="9">
        <v>1.4</v>
      </c>
      <c r="C27" s="10">
        <v>72.46</v>
      </c>
      <c r="D27" s="11">
        <f>B27*C27</f>
        <v>101.444</v>
      </c>
      <c r="E27" s="11">
        <v>101.444</v>
      </c>
      <c r="F27" s="20" t="s">
        <v>37</v>
      </c>
      <c r="G27" s="11">
        <v>43.484</v>
      </c>
    </row>
    <row r="28" spans="1:7">
      <c r="A28" s="14"/>
      <c r="B28" s="9"/>
      <c r="C28" s="10"/>
      <c r="D28" s="11"/>
      <c r="E28" s="11">
        <v>91.2996</v>
      </c>
      <c r="F28" s="20" t="s">
        <v>39</v>
      </c>
      <c r="G28" s="11">
        <v>39.1356</v>
      </c>
    </row>
    <row r="29" spans="1:7">
      <c r="A29" s="15" t="s">
        <v>52</v>
      </c>
      <c r="B29" s="9">
        <v>1.4</v>
      </c>
      <c r="C29" s="10">
        <v>72.46</v>
      </c>
      <c r="D29" s="11">
        <f>B29*C29</f>
        <v>101.444</v>
      </c>
      <c r="E29" s="11">
        <v>101.444</v>
      </c>
      <c r="F29" s="20" t="s">
        <v>53</v>
      </c>
      <c r="G29" s="11">
        <v>43.484</v>
      </c>
    </row>
    <row r="30" spans="1:7">
      <c r="A30" s="16"/>
      <c r="B30" s="9"/>
      <c r="C30" s="10"/>
      <c r="D30" s="11"/>
      <c r="E30" s="11">
        <v>91.2996</v>
      </c>
      <c r="F30" s="20" t="s">
        <v>54</v>
      </c>
      <c r="G30" s="11">
        <v>39.1356</v>
      </c>
    </row>
    <row r="31" spans="1:7">
      <c r="A31" s="12" t="s">
        <v>55</v>
      </c>
      <c r="B31" s="9">
        <v>1.4</v>
      </c>
      <c r="C31" s="10">
        <v>72.46</v>
      </c>
      <c r="D31" s="11">
        <f>B31*C31</f>
        <v>101.444</v>
      </c>
      <c r="E31" s="11">
        <v>121.7328</v>
      </c>
      <c r="F31" s="20" t="s">
        <v>36</v>
      </c>
      <c r="G31" s="11">
        <v>52.1808</v>
      </c>
    </row>
    <row r="32" spans="1:7">
      <c r="A32" s="14"/>
      <c r="B32" s="9"/>
      <c r="C32" s="10"/>
      <c r="D32" s="11"/>
      <c r="E32" s="11">
        <v>101.444</v>
      </c>
      <c r="F32" s="20" t="s">
        <v>37</v>
      </c>
      <c r="G32" s="11">
        <v>43.484</v>
      </c>
    </row>
    <row r="33" spans="1:7">
      <c r="A33" s="13"/>
      <c r="B33" s="9"/>
      <c r="C33" s="10"/>
      <c r="D33" s="11"/>
      <c r="E33" s="11">
        <v>91.2996</v>
      </c>
      <c r="F33" s="20" t="s">
        <v>34</v>
      </c>
      <c r="G33" s="11">
        <v>39.1356</v>
      </c>
    </row>
    <row r="34" spans="1:7">
      <c r="A34" s="12" t="s">
        <v>56</v>
      </c>
      <c r="B34" s="9">
        <v>1.4</v>
      </c>
      <c r="C34" s="10">
        <v>72.46</v>
      </c>
      <c r="D34" s="11">
        <f>B34*C34</f>
        <v>101.444</v>
      </c>
      <c r="E34" s="11">
        <v>101.444</v>
      </c>
      <c r="F34" s="20" t="s">
        <v>37</v>
      </c>
      <c r="G34" s="11">
        <v>43.484</v>
      </c>
    </row>
    <row r="35" spans="1:7">
      <c r="A35" s="14"/>
      <c r="B35" s="9"/>
      <c r="C35" s="10"/>
      <c r="D35" s="11"/>
      <c r="E35" s="11">
        <v>91.2996</v>
      </c>
      <c r="F35" s="20" t="s">
        <v>34</v>
      </c>
      <c r="G35" s="11">
        <v>39.1356</v>
      </c>
    </row>
    <row r="36" spans="1:7">
      <c r="A36" s="8" t="s">
        <v>57</v>
      </c>
      <c r="B36" s="9">
        <v>1.7</v>
      </c>
      <c r="C36" s="10">
        <v>72.46</v>
      </c>
      <c r="D36" s="11">
        <f>B36*C36</f>
        <v>123.182</v>
      </c>
      <c r="E36" s="11">
        <v>123.182</v>
      </c>
      <c r="F36" s="20" t="s">
        <v>58</v>
      </c>
      <c r="G36" s="11">
        <v>52.802</v>
      </c>
    </row>
    <row r="37" spans="1:7">
      <c r="A37" s="8"/>
      <c r="B37" s="9"/>
      <c r="C37" s="10"/>
      <c r="D37" s="11"/>
      <c r="E37" s="11">
        <v>110.8638</v>
      </c>
      <c r="F37" s="20" t="s">
        <v>34</v>
      </c>
      <c r="G37" s="11">
        <v>47.5218</v>
      </c>
    </row>
    <row r="38" spans="1:7">
      <c r="A38" s="12" t="s">
        <v>59</v>
      </c>
      <c r="B38" s="9">
        <v>1.7</v>
      </c>
      <c r="C38" s="10">
        <v>72.46</v>
      </c>
      <c r="D38" s="11">
        <f>B38*C38</f>
        <v>123.182</v>
      </c>
      <c r="E38" s="11">
        <v>147.8184</v>
      </c>
      <c r="F38" s="20" t="s">
        <v>36</v>
      </c>
      <c r="G38" s="11">
        <v>63.3624</v>
      </c>
    </row>
    <row r="39" spans="1:7">
      <c r="A39" s="13"/>
      <c r="B39" s="9"/>
      <c r="C39" s="10"/>
      <c r="D39" s="11"/>
      <c r="E39" s="11">
        <v>110.8638</v>
      </c>
      <c r="F39" s="20" t="s">
        <v>60</v>
      </c>
      <c r="G39" s="11">
        <v>47.5218</v>
      </c>
    </row>
    <row r="40" spans="1:7">
      <c r="A40" s="12" t="s">
        <v>61</v>
      </c>
      <c r="B40" s="9">
        <v>1.7</v>
      </c>
      <c r="C40" s="10">
        <v>72.46</v>
      </c>
      <c r="D40" s="11">
        <f>B40*C40</f>
        <v>123.182</v>
      </c>
      <c r="E40" s="11">
        <v>147.8184</v>
      </c>
      <c r="F40" s="20" t="s">
        <v>36</v>
      </c>
      <c r="G40" s="11">
        <v>63.3624</v>
      </c>
    </row>
    <row r="41" spans="1:7">
      <c r="A41" s="14"/>
      <c r="B41" s="9"/>
      <c r="C41" s="10"/>
      <c r="D41" s="11"/>
      <c r="E41" s="11">
        <v>123.182</v>
      </c>
      <c r="F41" s="20" t="s">
        <v>37</v>
      </c>
      <c r="G41" s="11">
        <v>52.802</v>
      </c>
    </row>
    <row r="42" spans="1:7">
      <c r="A42" s="13"/>
      <c r="B42" s="9"/>
      <c r="C42" s="10"/>
      <c r="D42" s="11"/>
      <c r="E42" s="11">
        <v>110.8638</v>
      </c>
      <c r="F42" s="20" t="s">
        <v>54</v>
      </c>
      <c r="G42" s="11">
        <v>47.5218</v>
      </c>
    </row>
    <row r="43" spans="1:7">
      <c r="A43" s="12" t="s">
        <v>62</v>
      </c>
      <c r="B43" s="9">
        <v>1.7</v>
      </c>
      <c r="C43" s="10">
        <v>72.46</v>
      </c>
      <c r="D43" s="11">
        <f>B43*C43</f>
        <v>123.182</v>
      </c>
      <c r="E43" s="11">
        <v>147.8184</v>
      </c>
      <c r="F43" s="20" t="s">
        <v>36</v>
      </c>
      <c r="G43" s="11">
        <v>63.3624</v>
      </c>
    </row>
    <row r="44" spans="1:7">
      <c r="A44" s="14"/>
      <c r="B44" s="9"/>
      <c r="C44" s="10"/>
      <c r="D44" s="11"/>
      <c r="E44" s="11">
        <v>123.182</v>
      </c>
      <c r="F44" s="20" t="s">
        <v>37</v>
      </c>
      <c r="G44" s="11">
        <v>52.802</v>
      </c>
    </row>
    <row r="45" spans="1:7">
      <c r="A45" s="13"/>
      <c r="B45" s="9"/>
      <c r="C45" s="10"/>
      <c r="D45" s="11"/>
      <c r="E45" s="11">
        <v>110.8638</v>
      </c>
      <c r="F45" s="20" t="s">
        <v>34</v>
      </c>
      <c r="G45" s="11">
        <v>47.5218</v>
      </c>
    </row>
    <row r="46" spans="1:7">
      <c r="A46" s="12" t="s">
        <v>63</v>
      </c>
      <c r="B46" s="9">
        <v>1.7</v>
      </c>
      <c r="C46" s="10">
        <v>72.46</v>
      </c>
      <c r="D46" s="11">
        <f>B46*C46</f>
        <v>123.182</v>
      </c>
      <c r="E46" s="11">
        <v>147.8184</v>
      </c>
      <c r="F46" s="20" t="s">
        <v>36</v>
      </c>
      <c r="G46" s="11">
        <v>63.3624</v>
      </c>
    </row>
    <row r="47" spans="1:7">
      <c r="A47" s="14"/>
      <c r="B47" s="9"/>
      <c r="C47" s="10"/>
      <c r="D47" s="11"/>
      <c r="E47" s="11">
        <v>123.182</v>
      </c>
      <c r="F47" s="20" t="s">
        <v>53</v>
      </c>
      <c r="G47" s="11">
        <v>52.802</v>
      </c>
    </row>
    <row r="48" spans="1:7">
      <c r="A48" s="14"/>
      <c r="B48" s="9"/>
      <c r="C48" s="10"/>
      <c r="D48" s="11"/>
      <c r="E48" s="11">
        <v>117.0229</v>
      </c>
      <c r="F48" s="20" t="s">
        <v>49</v>
      </c>
      <c r="G48" s="11">
        <v>50.1619</v>
      </c>
    </row>
    <row r="49" spans="1:7">
      <c r="A49" s="13"/>
      <c r="B49" s="9"/>
      <c r="C49" s="10"/>
      <c r="D49" s="11"/>
      <c r="E49" s="11">
        <v>110.8638</v>
      </c>
      <c r="F49" s="20" t="s">
        <v>54</v>
      </c>
      <c r="G49" s="11">
        <v>47.5218</v>
      </c>
    </row>
    <row r="50" spans="1:7">
      <c r="A50" s="12" t="s">
        <v>64</v>
      </c>
      <c r="B50" s="9">
        <v>1.7</v>
      </c>
      <c r="C50" s="10">
        <v>72.46</v>
      </c>
      <c r="D50" s="11">
        <f>B50*C50</f>
        <v>123.182</v>
      </c>
      <c r="E50" s="11">
        <v>147.8184</v>
      </c>
      <c r="F50" s="20" t="s">
        <v>36</v>
      </c>
      <c r="G50" s="11">
        <v>63.3624</v>
      </c>
    </row>
    <row r="51" spans="1:7">
      <c r="A51" s="14"/>
      <c r="B51" s="9"/>
      <c r="C51" s="10"/>
      <c r="D51" s="11"/>
      <c r="E51" s="11">
        <v>123.182</v>
      </c>
      <c r="F51" s="20" t="s">
        <v>37</v>
      </c>
      <c r="G51" s="11">
        <v>52.802</v>
      </c>
    </row>
    <row r="52" spans="1:7">
      <c r="A52" s="14"/>
      <c r="B52" s="9"/>
      <c r="C52" s="10"/>
      <c r="D52" s="11"/>
      <c r="E52" s="11">
        <v>117.0229</v>
      </c>
      <c r="F52" s="20" t="s">
        <v>49</v>
      </c>
      <c r="G52" s="11">
        <v>50.1619</v>
      </c>
    </row>
    <row r="53" spans="1:7">
      <c r="A53" s="13"/>
      <c r="B53" s="9"/>
      <c r="C53" s="10"/>
      <c r="D53" s="11"/>
      <c r="E53" s="11">
        <v>110.8638</v>
      </c>
      <c r="F53" s="20" t="s">
        <v>34</v>
      </c>
      <c r="G53" s="11">
        <v>47.5218</v>
      </c>
    </row>
    <row r="54" spans="1:7">
      <c r="A54" s="8" t="s">
        <v>65</v>
      </c>
      <c r="B54" s="17">
        <v>2.1</v>
      </c>
      <c r="C54" s="10">
        <v>72.46</v>
      </c>
      <c r="D54" s="11">
        <f>B54*C54</f>
        <v>152.166</v>
      </c>
      <c r="E54" s="11">
        <v>182.5992</v>
      </c>
      <c r="F54" s="20" t="s">
        <v>36</v>
      </c>
      <c r="G54" s="11">
        <v>78.2712</v>
      </c>
    </row>
    <row r="55" spans="1:7">
      <c r="A55" s="8"/>
      <c r="B55" s="18"/>
      <c r="C55" s="10"/>
      <c r="D55" s="11"/>
      <c r="E55" s="11">
        <v>152.166</v>
      </c>
      <c r="F55" s="20" t="s">
        <v>58</v>
      </c>
      <c r="G55" s="11">
        <v>65.226</v>
      </c>
    </row>
    <row r="56" spans="1:7">
      <c r="A56" s="8"/>
      <c r="B56" s="18"/>
      <c r="C56" s="10"/>
      <c r="D56" s="11"/>
      <c r="E56" s="11">
        <v>144.5577</v>
      </c>
      <c r="F56" s="20" t="s">
        <v>66</v>
      </c>
      <c r="G56" s="11">
        <v>61.9647</v>
      </c>
    </row>
    <row r="57" spans="1:7">
      <c r="A57" s="8"/>
      <c r="B57" s="19"/>
      <c r="C57" s="10"/>
      <c r="D57" s="11"/>
      <c r="E57" s="11">
        <v>136.9494</v>
      </c>
      <c r="F57" s="20" t="s">
        <v>45</v>
      </c>
      <c r="G57" s="11">
        <v>58.7034</v>
      </c>
    </row>
    <row r="58" spans="1:7">
      <c r="A58" s="12" t="s">
        <v>67</v>
      </c>
      <c r="B58" s="17">
        <v>2.1</v>
      </c>
      <c r="C58" s="10">
        <v>72.46</v>
      </c>
      <c r="D58" s="11">
        <f>B58*C58</f>
        <v>152.166</v>
      </c>
      <c r="E58" s="11">
        <v>152.166</v>
      </c>
      <c r="F58" s="20" t="s">
        <v>37</v>
      </c>
      <c r="G58" s="11">
        <v>65.226</v>
      </c>
    </row>
    <row r="59" spans="1:7">
      <c r="A59" s="14"/>
      <c r="B59" s="18"/>
      <c r="C59" s="10"/>
      <c r="D59" s="11"/>
      <c r="E59" s="11">
        <v>144.5577</v>
      </c>
      <c r="F59" s="20" t="s">
        <v>68</v>
      </c>
      <c r="G59" s="11">
        <v>61.9647</v>
      </c>
    </row>
    <row r="60" spans="1:7">
      <c r="A60" s="13"/>
      <c r="B60" s="18"/>
      <c r="C60" s="10"/>
      <c r="D60" s="11"/>
      <c r="E60" s="11">
        <v>136.9494</v>
      </c>
      <c r="F60" s="20" t="s">
        <v>34</v>
      </c>
      <c r="G60" s="11">
        <v>58.7034</v>
      </c>
    </row>
    <row r="61" spans="1:7">
      <c r="A61" s="12" t="s">
        <v>69</v>
      </c>
      <c r="B61" s="17">
        <v>2.1</v>
      </c>
      <c r="C61" s="10">
        <v>72.46</v>
      </c>
      <c r="D61" s="11">
        <f>B61*C61</f>
        <v>152.166</v>
      </c>
      <c r="E61" s="11">
        <v>182.5992</v>
      </c>
      <c r="F61" s="20" t="s">
        <v>36</v>
      </c>
      <c r="G61" s="11">
        <v>78.2712</v>
      </c>
    </row>
    <row r="62" spans="1:7">
      <c r="A62" s="14"/>
      <c r="B62" s="18"/>
      <c r="C62" s="10"/>
      <c r="D62" s="11"/>
      <c r="E62" s="11">
        <v>152.166</v>
      </c>
      <c r="F62" s="20" t="s">
        <v>37</v>
      </c>
      <c r="G62" s="11">
        <v>65.226</v>
      </c>
    </row>
    <row r="63" spans="1:7">
      <c r="A63" s="13"/>
      <c r="B63" s="19"/>
      <c r="C63" s="10"/>
      <c r="D63" s="11"/>
      <c r="E63" s="11">
        <v>136.9494</v>
      </c>
      <c r="F63" s="20" t="s">
        <v>34</v>
      </c>
      <c r="G63" s="11">
        <v>58.7034</v>
      </c>
    </row>
    <row r="64" spans="1:7">
      <c r="A64" s="8" t="s">
        <v>70</v>
      </c>
      <c r="B64" s="17">
        <v>2.1</v>
      </c>
      <c r="C64" s="10">
        <v>93.46</v>
      </c>
      <c r="D64" s="11">
        <f>2.1*C64</f>
        <v>196.266</v>
      </c>
      <c r="E64" s="11">
        <v>235.5192</v>
      </c>
      <c r="F64" s="20" t="s">
        <v>36</v>
      </c>
      <c r="G64" s="11">
        <v>100.9512</v>
      </c>
    </row>
    <row r="65" spans="1:7">
      <c r="A65" s="8"/>
      <c r="B65" s="18"/>
      <c r="C65" s="10"/>
      <c r="D65" s="11"/>
      <c r="E65" s="11">
        <v>196.266</v>
      </c>
      <c r="F65" s="20" t="s">
        <v>37</v>
      </c>
      <c r="G65" s="11">
        <v>84.126</v>
      </c>
    </row>
    <row r="66" spans="1:7">
      <c r="A66" s="12"/>
      <c r="B66" s="18"/>
      <c r="C66" s="22"/>
      <c r="D66" s="23"/>
      <c r="E66" s="23">
        <v>176.6394</v>
      </c>
      <c r="F66" s="24" t="s">
        <v>45</v>
      </c>
      <c r="G66" s="23">
        <v>75.7134</v>
      </c>
    </row>
    <row r="67" spans="1:7">
      <c r="A67" s="8" t="s">
        <v>71</v>
      </c>
      <c r="B67" s="8"/>
      <c r="C67" s="8"/>
      <c r="D67" s="8"/>
      <c r="E67" s="8"/>
      <c r="F67" s="8"/>
      <c r="G67" s="8"/>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2">
      <c r="B81" s="3"/>
    </row>
    <row r="82" spans="2:2">
      <c r="B82" s="3"/>
    </row>
    <row r="83" spans="2:2">
      <c r="B83" s="3"/>
    </row>
    <row r="84" spans="2:2">
      <c r="B84" s="3"/>
    </row>
    <row r="85" spans="2:2">
      <c r="B85" s="3"/>
    </row>
    <row r="86" spans="2:2">
      <c r="B86" s="3"/>
    </row>
    <row r="87" spans="2:2">
      <c r="B87" s="3"/>
    </row>
    <row r="88" spans="2:2">
      <c r="B88" s="3"/>
    </row>
    <row r="89" spans="2:2">
      <c r="B89" s="3"/>
    </row>
    <row r="90" spans="2:2">
      <c r="B90" s="3"/>
    </row>
    <row r="91" spans="2:2">
      <c r="B91" s="3"/>
    </row>
    <row r="92" spans="2:2">
      <c r="B92" s="3"/>
    </row>
    <row r="93" spans="2:2">
      <c r="B93" s="3"/>
    </row>
    <row r="94" spans="2:2">
      <c r="B94" s="3"/>
    </row>
    <row r="95" spans="2:2">
      <c r="B95" s="3"/>
    </row>
    <row r="96" spans="2:2">
      <c r="B96" s="3"/>
    </row>
    <row r="97" spans="2:2">
      <c r="B97" s="3"/>
    </row>
    <row r="98" spans="2:2">
      <c r="B98" s="3"/>
    </row>
    <row r="99" spans="2:2">
      <c r="B99" s="3"/>
    </row>
    <row r="100" spans="2:2">
      <c r="B100" s="3"/>
    </row>
    <row r="101" spans="2:2">
      <c r="B101" s="3"/>
    </row>
    <row r="102" spans="2:2">
      <c r="B102" s="3"/>
    </row>
    <row r="103" spans="2:2">
      <c r="B103" s="3"/>
    </row>
    <row r="104" spans="2:2">
      <c r="B104" s="3"/>
    </row>
    <row r="105" spans="2:2">
      <c r="B105" s="3"/>
    </row>
    <row r="106" spans="2:2">
      <c r="B106" s="3"/>
    </row>
    <row r="107" spans="2:2">
      <c r="B107" s="3"/>
    </row>
    <row r="108" spans="2:2">
      <c r="B108" s="3"/>
    </row>
    <row r="109" spans="2:2">
      <c r="B109" s="3"/>
    </row>
    <row r="110" spans="2:2">
      <c r="B110" s="3"/>
    </row>
    <row r="111" spans="2:2">
      <c r="B111" s="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row r="123" spans="2:2">
      <c r="B123" s="3"/>
    </row>
    <row r="124" spans="2:2">
      <c r="B124" s="3"/>
    </row>
    <row r="125" spans="2:2">
      <c r="B125" s="3"/>
    </row>
    <row r="126" spans="2:2">
      <c r="B126" s="3"/>
    </row>
    <row r="127" spans="2:2">
      <c r="B127" s="3"/>
    </row>
    <row r="128" spans="2:2">
      <c r="B128" s="3"/>
    </row>
    <row r="129" spans="2:2">
      <c r="B129" s="3"/>
    </row>
    <row r="130" spans="2:2">
      <c r="B130" s="3"/>
    </row>
    <row r="131" spans="2:2">
      <c r="B131" s="3"/>
    </row>
    <row r="132" spans="2:2">
      <c r="B132" s="3"/>
    </row>
    <row r="133" spans="2:2">
      <c r="B133" s="3"/>
    </row>
    <row r="134" spans="2:2">
      <c r="B134" s="3"/>
    </row>
    <row r="135" spans="2:2">
      <c r="B135" s="3"/>
    </row>
    <row r="136" spans="2:2">
      <c r="B136" s="3"/>
    </row>
    <row r="137" spans="2:2">
      <c r="B137" s="3"/>
    </row>
    <row r="138" spans="2:2">
      <c r="B138" s="3"/>
    </row>
  </sheetData>
  <sheetProtection formatCells="0" insertHyperlinks="0" autoFilter="0"/>
  <mergeCells count="90">
    <mergeCell ref="A1:E1"/>
    <mergeCell ref="A67:G67"/>
    <mergeCell ref="A3:A4"/>
    <mergeCell ref="A5:A8"/>
    <mergeCell ref="A9:A11"/>
    <mergeCell ref="A12:A14"/>
    <mergeCell ref="A15:A18"/>
    <mergeCell ref="A19:A20"/>
    <mergeCell ref="A21:A24"/>
    <mergeCell ref="A25:A26"/>
    <mergeCell ref="A27:A28"/>
    <mergeCell ref="A29:A30"/>
    <mergeCell ref="A31:A33"/>
    <mergeCell ref="A34:A35"/>
    <mergeCell ref="A36:A37"/>
    <mergeCell ref="A38:A39"/>
    <mergeCell ref="A40:A42"/>
    <mergeCell ref="A43:A45"/>
    <mergeCell ref="A46:A49"/>
    <mergeCell ref="A50:A53"/>
    <mergeCell ref="A54:A57"/>
    <mergeCell ref="A58:A60"/>
    <mergeCell ref="A61:A63"/>
    <mergeCell ref="A64:A66"/>
    <mergeCell ref="B3:B4"/>
    <mergeCell ref="B5:B8"/>
    <mergeCell ref="B9:B11"/>
    <mergeCell ref="B12:B14"/>
    <mergeCell ref="B15:B18"/>
    <mergeCell ref="B19:B20"/>
    <mergeCell ref="B21:B24"/>
    <mergeCell ref="B25:B26"/>
    <mergeCell ref="B27:B28"/>
    <mergeCell ref="B29:B30"/>
    <mergeCell ref="B31:B33"/>
    <mergeCell ref="B34:B35"/>
    <mergeCell ref="B36:B37"/>
    <mergeCell ref="B38:B39"/>
    <mergeCell ref="B40:B42"/>
    <mergeCell ref="B43:B45"/>
    <mergeCell ref="B46:B49"/>
    <mergeCell ref="B50:B53"/>
    <mergeCell ref="B54:B57"/>
    <mergeCell ref="B58:B60"/>
    <mergeCell ref="B61:B63"/>
    <mergeCell ref="B64:B66"/>
    <mergeCell ref="C3:C4"/>
    <mergeCell ref="C5:C8"/>
    <mergeCell ref="C9:C11"/>
    <mergeCell ref="C12:C14"/>
    <mergeCell ref="C15:C18"/>
    <mergeCell ref="C19:C20"/>
    <mergeCell ref="C21:C24"/>
    <mergeCell ref="C25:C26"/>
    <mergeCell ref="C27:C28"/>
    <mergeCell ref="C29:C30"/>
    <mergeCell ref="C31:C33"/>
    <mergeCell ref="C34:C35"/>
    <mergeCell ref="C36:C37"/>
    <mergeCell ref="C38:C39"/>
    <mergeCell ref="C40:C42"/>
    <mergeCell ref="C43:C45"/>
    <mergeCell ref="C46:C49"/>
    <mergeCell ref="C50:C53"/>
    <mergeCell ref="C54:C57"/>
    <mergeCell ref="C58:C60"/>
    <mergeCell ref="C61:C63"/>
    <mergeCell ref="C64:C66"/>
    <mergeCell ref="D3:D4"/>
    <mergeCell ref="D5:D8"/>
    <mergeCell ref="D9:D11"/>
    <mergeCell ref="D12:D14"/>
    <mergeCell ref="D15:D18"/>
    <mergeCell ref="D19:D20"/>
    <mergeCell ref="D21:D24"/>
    <mergeCell ref="D25:D26"/>
    <mergeCell ref="D27:D28"/>
    <mergeCell ref="D29:D30"/>
    <mergeCell ref="D31:D33"/>
    <mergeCell ref="D34:D35"/>
    <mergeCell ref="D36:D37"/>
    <mergeCell ref="D38:D39"/>
    <mergeCell ref="D40:D42"/>
    <mergeCell ref="D43:D45"/>
    <mergeCell ref="D46:D49"/>
    <mergeCell ref="D50:D53"/>
    <mergeCell ref="D54:D57"/>
    <mergeCell ref="D58:D60"/>
    <mergeCell ref="D61:D63"/>
    <mergeCell ref="D64:D66"/>
  </mergeCells>
  <pageMargins left="1.22013888888889"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WWO_wpscloud_20220531170121-5ca797624d</Application>
  <HeadingPairs>
    <vt:vector size="2" baseType="variant">
      <vt:variant>
        <vt:lpstr>工作表</vt:lpstr>
      </vt:variant>
      <vt:variant>
        <vt:i4>2</vt:i4>
      </vt:variant>
    </vt:vector>
  </HeadingPairs>
  <TitlesOfParts>
    <vt:vector size="2" baseType="lpstr">
      <vt:lpstr>收费标准表</vt:lpstr>
      <vt:lpstr>价格表1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DRG2</dc:creator>
  <cp:lastModifiedBy>张文明</cp:lastModifiedBy>
  <dcterms:created xsi:type="dcterms:W3CDTF">2022-10-28T08:38:00Z</dcterms:created>
  <cp:lastPrinted>2022-11-26T18:19:00Z</cp:lastPrinted>
  <dcterms:modified xsi:type="dcterms:W3CDTF">2024-01-29T17:06:21Z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