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算模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<sst xmlns="http://schemas.openxmlformats.org/spreadsheetml/2006/main" count="17" uniqueCount="17">
  <si>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研究者访视费</t>
  </si>
  <si>
    <t>医院管理费</t>
  </si>
  <si>
    <t>质控费</t>
  </si>
  <si>
    <t>受试者补贴</t>
  </si>
  <si>
    <t>资料保管费</t>
  </si>
  <si>
    <t>免费检查</t>
  </si>
  <si>
    <t>刻盘费</t>
  </si>
  <si>
    <t>其它劳务费（护理等）</t>
  </si>
  <si>
    <t>计划外访视费</t>
  </si>
  <si>
    <t>药品、器械管理费（300-500/月/品种）</t>
  </si>
  <si>
    <t>税费</t>
  </si>
  <si>
    <t>总费用（含3000立项费）</t>
  </si>
  <si>
    <t>税后</t>
  </si>
  <si>
    <t>税/ 管理费/质控费</t>
  </si>
  <si>
    <t>6% 20%  5%</t>
  </si>
  <si>
    <t>填入部分</t>
  </si>
  <si>
    <t>公式自动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</si>
</sst>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0.5"/>
      <color theme="1"/>
      <name val="Times New Roman"/>
      <charset val="134"/>
    </font>
    <font>
      <sz val="10.5"/>
      <color theme="1"/>
      <name val="Times New Roman"/>
      <charset val="134"/>
    </font>
    <font>
      <u/>
      <sz val="10.5"/>
      <color theme="1"/>
      <name val="宋体"/>
      <charset val="134"/>
    </font>
    <font>
      <u/>
      <sz val="10.5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1" fillId="3" borderId="1" xfId="0" applyFont="1" applyFill="1" applyBorder="1">
      <alignment vertical="center"/>
    </xf>
    <xf numFmtId="0" fontId="2" fillId="0" borderId="0" xfId="0" applyFont="1" applyAlignment="1">
      <alignment horizontal="justify" vertical="center"/>
    </xf>
    <xf numFmtId="0" fontId="1" fillId="3" borderId="0" xfId="0" applyFont="1" applyFill="1" applyBorder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7" fillId="0" borderId="0" xfId="0" applyFont="1">
      <alignment vertical="center"/>
    </xf>
    <xf numFmtId="0" fontId="0" fillId="3" borderId="1" xfId="0" applyFill="1" applyBorder="1">
      <alignment vertical="center"/>
    </xf>
    <xf numFmtId="0" fontId="4" fillId="0" borderId="0" xfId="0" applyFont="1" applyFill="1" applyBorder="1" applyAlignment="1">
      <alignment horizontal="justify"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B2" sqref="B2"/>
    </sheetView>
  </sheetViews>
  <sheetFormatPr defaultColWidth="9" defaultRowHeight="13.5"/>
  <cols>
    <col min="1" max="1" width="12.875" customWidth="1"/>
    <col min="2" max="7" width="10.875" customWidth="1"/>
    <col min="8" max="9" width="21.25" customWidth="1"/>
    <col min="10" max="10" width="37.5" customWidth="1"/>
    <col min="11" max="11" width="9.375"/>
    <col min="12" max="12" width="23.625" customWidth="1"/>
    <col min="15" max="15" width="16.5" customWidth="1"/>
  </cols>
  <sheetData>
    <row r="1" ht="34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7" t="s">
        <v>10</v>
      </c>
      <c r="L1" s="17" t="s">
        <v>11</v>
      </c>
      <c r="M1" s="17" t="s">
        <v>12</v>
      </c>
      <c r="O1" t="s">
        <v>13</v>
      </c>
    </row>
    <row r="2" s="1" customFormat="1" ht="43" customHeight="1" spans="1:15">
      <c r="A2" s="4">
        <v>0</v>
      </c>
      <c r="B2" s="5">
        <f>(A2+E2+G2+J2+H2+I2)*0.2</f>
        <v>0</v>
      </c>
      <c r="C2" s="5">
        <f>(A2+F2)*0.05</f>
        <v>0</v>
      </c>
      <c r="D2" s="6">
        <v>0</v>
      </c>
      <c r="E2" s="7">
        <v>0</v>
      </c>
      <c r="F2" s="4">
        <v>0</v>
      </c>
      <c r="G2" s="8">
        <v>0</v>
      </c>
      <c r="H2" s="9">
        <v>0</v>
      </c>
      <c r="I2" s="18">
        <v>0</v>
      </c>
      <c r="J2" s="7">
        <v>0</v>
      </c>
      <c r="K2" s="5">
        <f>(A2+B2+C2+D2+E2+F2+G2+H2+J2)*0.06</f>
        <v>0</v>
      </c>
      <c r="L2" s="19">
        <f>SUM(A2:K2)+3000</f>
        <v>3000</v>
      </c>
      <c r="M2" s="20">
        <f>L2-K2</f>
        <v>3000</v>
      </c>
      <c r="O2" s="1" t="s">
        <v>14</v>
      </c>
    </row>
    <row r="3" s="1" customFormat="1" ht="43" customHeight="1" spans="1:13">
      <c r="A3" s="10"/>
      <c r="B3" s="11"/>
      <c r="C3" s="11"/>
      <c r="D3" s="10"/>
      <c r="E3" s="10"/>
      <c r="F3" s="10"/>
      <c r="G3" s="10"/>
      <c r="H3" s="10"/>
      <c r="I3" s="10"/>
      <c r="J3" s="10"/>
      <c r="K3" s="10"/>
      <c r="L3" s="21"/>
      <c r="M3" s="10"/>
    </row>
    <row r="4" s="1" customFormat="1" spans="1:1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21"/>
      <c r="M5" s="10"/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9" spans="1:4">
      <c r="A9" s="13"/>
      <c r="B9" s="14"/>
      <c r="C9" s="14"/>
      <c r="D9" s="13" t="s">
        <v>15</v>
      </c>
    </row>
    <row r="10" spans="2:4">
      <c r="B10" s="15"/>
      <c r="C10" s="15"/>
      <c r="D10" s="13" t="s">
        <v>16</v>
      </c>
    </row>
    <row r="11" spans="4:4">
      <c r="D11" s="13"/>
    </row>
    <row r="16" spans="8:9">
      <c r="H16" s="16"/>
      <c r="I16" s="16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计算模版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婧子</cp:lastModifiedBy>
  <dcterms:created xsi:type="dcterms:W3CDTF">2016-06-24T08:24:00Z</dcterms:created>
  <dcterms:modified xsi:type="dcterms:W3CDTF">2025-02-18T00:51:49Z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5F4F4D016D9140CBAF3903C3922A6354_12</vt:lpwstr>
  </property>
</Properties>
</file>